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31DA2D07-5572-44BF-BCB5-853192EBD8B5}" xr6:coauthVersionLast="36" xr6:coauthVersionMax="36" xr10:uidLastSave="{00000000-0000-0000-0000-000000000000}"/>
  <bookViews>
    <workbookView xWindow="0" yWindow="0" windowWidth="23040" windowHeight="9684" firstSheet="1" activeTab="2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Checklist!$B$2:$L$34</definedName>
    <definedName name="_xlnm.Print_Area" localSheetId="0">'CHECK-LIST'!$B$2:$M$65</definedName>
    <definedName name="_xlnm.Print_Area" localSheetId="2">'Relatório Fotográfico'!$B$2:$L$29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9" l="1"/>
  <c r="C7" i="14" l="1"/>
  <c r="G6" i="19" l="1"/>
  <c r="G5" i="19"/>
  <c r="C7" i="19"/>
  <c r="C6" i="19"/>
  <c r="C5" i="19"/>
</calcChain>
</file>

<file path=xl/sharedStrings.xml><?xml version="1.0" encoding="utf-8"?>
<sst xmlns="http://schemas.openxmlformats.org/spreadsheetml/2006/main" count="265" uniqueCount="169">
  <si>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</si>
  <si>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</si>
  <si>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</si>
  <si>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</si>
  <si>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</si>
  <si>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</si>
  <si>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</si>
  <si>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</si>
  <si>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</si>
  <si>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</si>
  <si>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</si>
  <si>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</si>
  <si>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</si>
  <si>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</si>
  <si>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</si>
  <si>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</si>
  <si>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</si>
  <si>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</si>
  <si>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</si>
  <si>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</si>
  <si>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</si>
  <si>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</si>
  <si>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</si>
  <si>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</si>
  <si>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</si>
  <si>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</si>
  <si>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</si>
  <si>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</si>
  <si>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</si>
  <si>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</si>
  <si>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</si>
  <si>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</si>
  <si>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</si>
  <si>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</si>
  <si>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</si>
  <si>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</si>
  <si>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</si>
  <si>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</si>
  <si>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</si>
  <si>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</si>
  <si>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</si>
  <si>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</si>
  <si>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</si>
  <si>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</si>
  <si>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</si>
  <si>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</si>
  <si>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</si>
  <si>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</si>
  <si>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</si>
  <si>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</si>
  <si>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</si>
  <si>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</si>
  <si>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</si>
  <si>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</si>
  <si>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</si>
  <si>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</si>
  <si>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</si>
  <si>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</si>
  <si>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</si>
  <si>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</si>
  <si>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</si>
  <si>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</si>
  <si>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</si>
  <si>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</si>
  <si>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</si>
  <si>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</si>
  <si>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</si>
  <si>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</si>
  <si>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</si>
  <si>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</si>
  <si>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</si>
  <si>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</si>
  <si>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</si>
  <si>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</si>
  <si>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</si>
  <si>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</si>
  <si>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</si>
  <si>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</si>
  <si>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</si>
  <si>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</si>
  <si>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</si>
  <si>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</si>
  <si>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</si>
  <si>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</si>
  <si>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</si>
  <si>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</si>
  <si>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</si>
  <si>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</si>
  <si>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</si>
  <si>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</si>
  <si>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</si>
  <si>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</si>
  <si>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</si>
  <si>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</si>
  <si>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</si>
  <si>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</si>
  <si>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</si>
  <si>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</si>
  <si>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</si>
  <si>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</si>
  <si>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</si>
  <si>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</si>
  <si>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</si>
  <si>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</si>
  <si>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</si>
  <si>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</si>
  <si>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</si>
  <si>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</si>
  <si>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</si>
  <si>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</si>
  <si>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</si>
  <si>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</si>
  <si>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</si>
  <si>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</si>
  <si>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</si>
  <si>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</si>
  <si>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</si>
  <si>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</si>
  <si>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</si>
  <si>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 Serviços Preliminares</t>
  </si>
  <si>
    <t>Concreto</t>
  </si>
  <si>
    <t>-</t>
  </si>
  <si>
    <t>Resistência igual ou superior a 35 Mpa</t>
  </si>
  <si>
    <t>CA-50</t>
  </si>
  <si>
    <t>Materiais</t>
  </si>
  <si>
    <t>2.2.2</t>
  </si>
  <si>
    <t>Estrutura da OAE</t>
  </si>
  <si>
    <t>Aço</t>
  </si>
  <si>
    <t>Classe de Aderência</t>
  </si>
  <si>
    <t>Especificações</t>
  </si>
  <si>
    <t>Serviços Preliminares</t>
  </si>
  <si>
    <t>DNIT 121/2009-ES</t>
  </si>
  <si>
    <t>DNIT 118-ES</t>
  </si>
  <si>
    <t>Pontes e viadutos rodoviários - Estruturas de concreto armado</t>
  </si>
  <si>
    <t>DNIT 122/2009-ES</t>
  </si>
  <si>
    <t>DNIT 118/2009-ES</t>
  </si>
  <si>
    <t>Pontes e viadutos rodoviários - Armaduras para concreto armado</t>
  </si>
  <si>
    <t>Pontes e viadutos rodoviários – Fundações</t>
  </si>
  <si>
    <t>2.1.2</t>
  </si>
  <si>
    <t>Concretos, argamassas e calda de cimento para injeção</t>
  </si>
  <si>
    <t>NORMA DNIT 117/2009-ES</t>
  </si>
  <si>
    <t>Concreto de cimento Portland – Preparo, controle e recebimento</t>
  </si>
  <si>
    <t>ABNT NBR 12655</t>
  </si>
  <si>
    <t>2.2.1</t>
  </si>
  <si>
    <t>Aço destinado a armaduras para estruturas de concreto armado - Especificação</t>
  </si>
  <si>
    <t>ABNT NBR 7480</t>
  </si>
  <si>
    <t>2. Infra/Mesoestrutura/Superestrutura</t>
  </si>
  <si>
    <t>Infra/Mesoestrutura/Superestrutura</t>
  </si>
  <si>
    <t>Recuperação do pavimento</t>
  </si>
  <si>
    <t>DNIT 120/2009-ES</t>
  </si>
  <si>
    <t>Pontes e viadutos rodoviários – Fôrmas</t>
  </si>
  <si>
    <t>Projeto de Recuperação Emergencial da Ponte sobre o Arroio Pelotas (Retiro), localizada no km 511+118 da BR-116/RS.</t>
  </si>
  <si>
    <t>Construção de paredes laterais para reforço</t>
  </si>
  <si>
    <t>Construção de contra fortes para ancoragem das novas paredes</t>
  </si>
  <si>
    <t>Implantação de estacas do tipo raiz injetada</t>
  </si>
  <si>
    <t>Construção de novos blocos de fundação no P13, P14 e P15:</t>
  </si>
  <si>
    <t>Recomposição de berços e juntas</t>
  </si>
  <si>
    <t>Substituição de guarda corpos por barreiras New Jersey</t>
  </si>
  <si>
    <t>Injeção de todas as trincas e pintura da estrutura</t>
  </si>
  <si>
    <t>Mobilização da equipe técncia</t>
  </si>
  <si>
    <t>1.1.2</t>
  </si>
  <si>
    <t>1.1.3</t>
  </si>
  <si>
    <t>1.1.4</t>
  </si>
  <si>
    <t>1.1.5</t>
  </si>
  <si>
    <t>1.1.6</t>
  </si>
  <si>
    <t>DNIT 124/2009-ES</t>
  </si>
  <si>
    <t>Pontes e viadutos rodoviários – Escoramentos</t>
  </si>
  <si>
    <t>Pontes e viadutos rodoviários –  Concretos, argamassas e calda de cimento para injeção</t>
  </si>
  <si>
    <t>DNIT 117/2009-ES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</si>
</sst>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3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2" fillId="0" borderId="28" xfId="0" applyFont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6" borderId="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0" fillId="7" borderId="2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16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1311583</xdr:colOff>
      <xdr:row>2</xdr:row>
      <xdr:rowOff>208467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800100</xdr:colOff>
          <xdr:row>10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510540</xdr:colOff>
          <xdr:row>10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53340</xdr:colOff>
          <xdr:row>10</xdr:row>
          <xdr:rowOff>287655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439238</xdr:colOff>
      <xdr:row>17</xdr:row>
      <xdr:rowOff>114325</xdr:rowOff>
    </xdr:from>
    <xdr:ext cx="3277794" cy="2461468"/>
    <xdr:pic>
      <xdr:nvPicPr>
        <xdr:cNvPr id="18" name="Imagem 17">
          <a:extLst>
            <a:ext uri="{FF2B5EF4-FFF2-40B4-BE49-F238E27FC236}">
              <a16:creationId xmlns:a16="http://schemas.microsoft.com/office/drawing/2014/main" id="{65DB92AF-DDE0-4495-B325-AF07C936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667" y="6741004"/>
          <a:ext cx="3277794" cy="2461468"/>
        </a:xfrm>
        <a:prstGeom prst="rect">
          <a:avLst/>
        </a:prstGeom>
      </xdr:spPr>
    </xdr:pic>
    <xdr:clientData/>
  </xdr:oneCellAnchor>
  <xdr:oneCellAnchor>
    <xdr:from>
      <xdr:col>3</xdr:col>
      <xdr:colOff>421822</xdr:colOff>
      <xdr:row>17</xdr:row>
      <xdr:rowOff>75065</xdr:rowOff>
    </xdr:from>
    <xdr:ext cx="3277794" cy="2458345"/>
    <xdr:pic>
      <xdr:nvPicPr>
        <xdr:cNvPr id="19" name="Imagem 18">
          <a:extLst>
            <a:ext uri="{FF2B5EF4-FFF2-40B4-BE49-F238E27FC236}">
              <a16:creationId xmlns:a16="http://schemas.microsoft.com/office/drawing/2014/main" id="{31E86998-2DA8-44F2-96BC-52809673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7572" y="6701744"/>
          <a:ext cx="3277794" cy="2458345"/>
        </a:xfrm>
        <a:prstGeom prst="rect">
          <a:avLst/>
        </a:prstGeom>
      </xdr:spPr>
    </xdr:pic>
    <xdr:clientData/>
  </xdr:oneCellAnchor>
  <xdr:oneCellAnchor>
    <xdr:from>
      <xdr:col>5</xdr:col>
      <xdr:colOff>421821</xdr:colOff>
      <xdr:row>17</xdr:row>
      <xdr:rowOff>85627</xdr:rowOff>
    </xdr:from>
    <xdr:ext cx="3277794" cy="2454186"/>
    <xdr:pic>
      <xdr:nvPicPr>
        <xdr:cNvPr id="20" name="Imagem 19">
          <a:extLst>
            <a:ext uri="{FF2B5EF4-FFF2-40B4-BE49-F238E27FC236}">
              <a16:creationId xmlns:a16="http://schemas.microsoft.com/office/drawing/2014/main" id="{2879D999-A217-4B66-9A52-FF472C41B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14" y="6712306"/>
          <a:ext cx="3277794" cy="2454186"/>
        </a:xfrm>
        <a:prstGeom prst="rect">
          <a:avLst/>
        </a:prstGeom>
      </xdr:spPr>
    </xdr:pic>
    <xdr:clientData/>
  </xdr:oneCellAnchor>
  <xdr:oneCellAnchor>
    <xdr:from>
      <xdr:col>9</xdr:col>
      <xdr:colOff>492801</xdr:colOff>
      <xdr:row>17</xdr:row>
      <xdr:rowOff>83548</xdr:rowOff>
    </xdr:from>
    <xdr:ext cx="3268095" cy="2454186"/>
    <xdr:pic>
      <xdr:nvPicPr>
        <xdr:cNvPr id="21" name="Imagem 20">
          <a:extLst>
            <a:ext uri="{FF2B5EF4-FFF2-40B4-BE49-F238E27FC236}">
              <a16:creationId xmlns:a16="http://schemas.microsoft.com/office/drawing/2014/main" id="{D9A71741-89BF-49F2-8957-1EFD69F8D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622" y="6710227"/>
          <a:ext cx="3268095" cy="2454186"/>
        </a:xfrm>
        <a:prstGeom prst="rect">
          <a:avLst/>
        </a:prstGeom>
      </xdr:spPr>
    </xdr:pic>
    <xdr:clientData/>
  </xdr:oneCellAnchor>
  <xdr:oneCellAnchor>
    <xdr:from>
      <xdr:col>1</xdr:col>
      <xdr:colOff>447130</xdr:colOff>
      <xdr:row>19</xdr:row>
      <xdr:rowOff>108513</xdr:rowOff>
    </xdr:from>
    <xdr:ext cx="3277794" cy="2458345"/>
    <xdr:pic>
      <xdr:nvPicPr>
        <xdr:cNvPr id="22" name="Imagem 21">
          <a:extLst>
            <a:ext uri="{FF2B5EF4-FFF2-40B4-BE49-F238E27FC236}">
              <a16:creationId xmlns:a16="http://schemas.microsoft.com/office/drawing/2014/main" id="{B03AE0F8-F0D1-4312-92D1-5E25C5B3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59" y="9592692"/>
          <a:ext cx="3277794" cy="2458345"/>
        </a:xfrm>
        <a:prstGeom prst="rect">
          <a:avLst/>
        </a:prstGeom>
      </xdr:spPr>
    </xdr:pic>
    <xdr:clientData/>
  </xdr:oneCellAnchor>
  <xdr:oneCellAnchor>
    <xdr:from>
      <xdr:col>3</xdr:col>
      <xdr:colOff>476250</xdr:colOff>
      <xdr:row>19</xdr:row>
      <xdr:rowOff>98890</xdr:rowOff>
    </xdr:from>
    <xdr:ext cx="3277794" cy="2454186"/>
    <xdr:pic>
      <xdr:nvPicPr>
        <xdr:cNvPr id="23" name="Imagem 22">
          <a:extLst>
            <a:ext uri="{FF2B5EF4-FFF2-40B4-BE49-F238E27FC236}">
              <a16:creationId xmlns:a16="http://schemas.microsoft.com/office/drawing/2014/main" id="{3C106B3A-BCDE-48F5-ACB1-C4DCC0FD5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9583069"/>
          <a:ext cx="3277794" cy="2454186"/>
        </a:xfrm>
        <a:prstGeom prst="rect">
          <a:avLst/>
        </a:prstGeom>
      </xdr:spPr>
    </xdr:pic>
    <xdr:clientData/>
  </xdr:oneCellAnchor>
  <xdr:oneCellAnchor>
    <xdr:from>
      <xdr:col>5</xdr:col>
      <xdr:colOff>363583</xdr:colOff>
      <xdr:row>19</xdr:row>
      <xdr:rowOff>83548</xdr:rowOff>
    </xdr:from>
    <xdr:ext cx="3277793" cy="2454186"/>
    <xdr:pic>
      <xdr:nvPicPr>
        <xdr:cNvPr id="25" name="Imagem 24">
          <a:extLst>
            <a:ext uri="{FF2B5EF4-FFF2-40B4-BE49-F238E27FC236}">
              <a16:creationId xmlns:a16="http://schemas.microsoft.com/office/drawing/2014/main" id="{5C166DD0-ADFA-49DD-A1A4-565E51E17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1476" y="9567727"/>
          <a:ext cx="3277793" cy="2454186"/>
        </a:xfrm>
        <a:prstGeom prst="rect">
          <a:avLst/>
        </a:prstGeom>
      </xdr:spPr>
    </xdr:pic>
    <xdr:clientData/>
  </xdr:oneCellAnchor>
  <xdr:oneCellAnchor>
    <xdr:from>
      <xdr:col>9</xdr:col>
      <xdr:colOff>449903</xdr:colOff>
      <xdr:row>19</xdr:row>
      <xdr:rowOff>91440</xdr:rowOff>
    </xdr:from>
    <xdr:ext cx="3272248" cy="2454186"/>
    <xdr:pic>
      <xdr:nvPicPr>
        <xdr:cNvPr id="26" name="Imagem 25">
          <a:extLst>
            <a:ext uri="{FF2B5EF4-FFF2-40B4-BE49-F238E27FC236}">
              <a16:creationId xmlns:a16="http://schemas.microsoft.com/office/drawing/2014/main" id="{52BBACED-45F5-4DCE-8013-B3BF8950B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2724" y="9575619"/>
          <a:ext cx="3272248" cy="2454186"/>
        </a:xfrm>
        <a:prstGeom prst="rect">
          <a:avLst/>
        </a:prstGeom>
      </xdr:spPr>
    </xdr:pic>
    <xdr:clientData/>
  </xdr:oneCellAnchor>
  <xdr:oneCellAnchor>
    <xdr:from>
      <xdr:col>1</xdr:col>
      <xdr:colOff>449211</xdr:colOff>
      <xdr:row>21</xdr:row>
      <xdr:rowOff>66131</xdr:rowOff>
    </xdr:from>
    <xdr:ext cx="3273634" cy="2458345"/>
    <xdr:pic>
      <xdr:nvPicPr>
        <xdr:cNvPr id="27" name="Imagem 26">
          <a:extLst>
            <a:ext uri="{FF2B5EF4-FFF2-40B4-BE49-F238E27FC236}">
              <a16:creationId xmlns:a16="http://schemas.microsoft.com/office/drawing/2014/main" id="{8296DBA7-51C1-40E2-8B27-A25A8312C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40" y="12407810"/>
          <a:ext cx="3273634" cy="2458345"/>
        </a:xfrm>
        <a:prstGeom prst="rect">
          <a:avLst/>
        </a:prstGeom>
      </xdr:spPr>
    </xdr:pic>
    <xdr:clientData/>
  </xdr:oneCellAnchor>
  <xdr:oneCellAnchor>
    <xdr:from>
      <xdr:col>3</xdr:col>
      <xdr:colOff>460914</xdr:colOff>
      <xdr:row>21</xdr:row>
      <xdr:rowOff>60416</xdr:rowOff>
    </xdr:from>
    <xdr:ext cx="3273634" cy="2458344"/>
    <xdr:pic>
      <xdr:nvPicPr>
        <xdr:cNvPr id="28" name="Imagem 27">
          <a:extLst>
            <a:ext uri="{FF2B5EF4-FFF2-40B4-BE49-F238E27FC236}">
              <a16:creationId xmlns:a16="http://schemas.microsoft.com/office/drawing/2014/main" id="{24AEBE4A-FFCD-4764-A1BA-12683236A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664" y="12402095"/>
          <a:ext cx="3273634" cy="2458344"/>
        </a:xfrm>
        <a:prstGeom prst="rect">
          <a:avLst/>
        </a:prstGeom>
      </xdr:spPr>
    </xdr:pic>
    <xdr:clientData/>
  </xdr:oneCellAnchor>
  <xdr:oneCellAnchor>
    <xdr:from>
      <xdr:col>5</xdr:col>
      <xdr:colOff>464548</xdr:colOff>
      <xdr:row>21</xdr:row>
      <xdr:rowOff>85627</xdr:rowOff>
    </xdr:from>
    <xdr:ext cx="3273634" cy="2454185"/>
    <xdr:pic>
      <xdr:nvPicPr>
        <xdr:cNvPr id="29" name="Imagem 28">
          <a:extLst>
            <a:ext uri="{FF2B5EF4-FFF2-40B4-BE49-F238E27FC236}">
              <a16:creationId xmlns:a16="http://schemas.microsoft.com/office/drawing/2014/main" id="{0E91CE04-CDAB-41E0-BAD7-347F6088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2441" y="12427306"/>
          <a:ext cx="3273634" cy="2454185"/>
        </a:xfrm>
        <a:prstGeom prst="rect">
          <a:avLst/>
        </a:prstGeom>
      </xdr:spPr>
    </xdr:pic>
    <xdr:clientData/>
  </xdr:oneCellAnchor>
  <xdr:oneCellAnchor>
    <xdr:from>
      <xdr:col>9</xdr:col>
      <xdr:colOff>398417</xdr:colOff>
      <xdr:row>21</xdr:row>
      <xdr:rowOff>58239</xdr:rowOff>
    </xdr:from>
    <xdr:ext cx="3273633" cy="2454185"/>
    <xdr:pic>
      <xdr:nvPicPr>
        <xdr:cNvPr id="30" name="Imagem 29">
          <a:extLst>
            <a:ext uri="{FF2B5EF4-FFF2-40B4-BE49-F238E27FC236}">
              <a16:creationId xmlns:a16="http://schemas.microsoft.com/office/drawing/2014/main" id="{3416EC4A-4FF0-4495-ABB7-30DBCCEB4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1238" y="12399918"/>
          <a:ext cx="3273633" cy="2454185"/>
        </a:xfrm>
        <a:prstGeom prst="rect">
          <a:avLst/>
        </a:prstGeom>
      </xdr:spPr>
    </xdr:pic>
    <xdr:clientData/>
  </xdr:oneCellAnchor>
  <xdr:oneCellAnchor>
    <xdr:from>
      <xdr:col>1</xdr:col>
      <xdr:colOff>363583</xdr:colOff>
      <xdr:row>23</xdr:row>
      <xdr:rowOff>151759</xdr:rowOff>
    </xdr:from>
    <xdr:ext cx="3273634" cy="2454185"/>
    <xdr:pic>
      <xdr:nvPicPr>
        <xdr:cNvPr id="31" name="Imagem 30">
          <a:extLst>
            <a:ext uri="{FF2B5EF4-FFF2-40B4-BE49-F238E27FC236}">
              <a16:creationId xmlns:a16="http://schemas.microsoft.com/office/drawing/2014/main" id="{50F09214-3962-40B2-A9AC-5C7AA8414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12" y="15350938"/>
          <a:ext cx="3273634" cy="2454185"/>
        </a:xfrm>
        <a:prstGeom prst="rect">
          <a:avLst/>
        </a:prstGeom>
      </xdr:spPr>
    </xdr:pic>
    <xdr:clientData/>
  </xdr:oneCellAnchor>
  <xdr:oneCellAnchor>
    <xdr:from>
      <xdr:col>3</xdr:col>
      <xdr:colOff>447131</xdr:colOff>
      <xdr:row>23</xdr:row>
      <xdr:rowOff>149678</xdr:rowOff>
    </xdr:from>
    <xdr:ext cx="3273633" cy="2454185"/>
    <xdr:pic>
      <xdr:nvPicPr>
        <xdr:cNvPr id="32" name="Imagem 31">
          <a:extLst>
            <a:ext uri="{FF2B5EF4-FFF2-40B4-BE49-F238E27FC236}">
              <a16:creationId xmlns:a16="http://schemas.microsoft.com/office/drawing/2014/main" id="{F068FF7A-6AF2-4294-AD96-751FED74B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881" y="15348857"/>
          <a:ext cx="3273633" cy="2454185"/>
        </a:xfrm>
        <a:prstGeom prst="rect">
          <a:avLst/>
        </a:prstGeom>
      </xdr:spPr>
    </xdr:pic>
    <xdr:clientData/>
  </xdr:oneCellAnchor>
  <xdr:oneCellAnchor>
    <xdr:from>
      <xdr:col>5</xdr:col>
      <xdr:colOff>449900</xdr:colOff>
      <xdr:row>23</xdr:row>
      <xdr:rowOff>173083</xdr:rowOff>
    </xdr:from>
    <xdr:ext cx="3268094" cy="2454185"/>
    <xdr:pic>
      <xdr:nvPicPr>
        <xdr:cNvPr id="34" name="Imagem 33">
          <a:extLst>
            <a:ext uri="{FF2B5EF4-FFF2-40B4-BE49-F238E27FC236}">
              <a16:creationId xmlns:a16="http://schemas.microsoft.com/office/drawing/2014/main" id="{EF381E2B-E1F8-4663-B65C-2F790363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7793" y="15372262"/>
          <a:ext cx="3268094" cy="2454185"/>
        </a:xfrm>
        <a:prstGeom prst="rect">
          <a:avLst/>
        </a:prstGeom>
      </xdr:spPr>
    </xdr:pic>
    <xdr:clientData/>
  </xdr:oneCellAnchor>
  <xdr:twoCellAnchor editAs="oneCell">
    <xdr:from>
      <xdr:col>1</xdr:col>
      <xdr:colOff>95249</xdr:colOff>
      <xdr:row>13</xdr:row>
      <xdr:rowOff>54428</xdr:rowOff>
    </xdr:from>
    <xdr:to>
      <xdr:col>2</xdr:col>
      <xdr:colOff>1887582</xdr:colOff>
      <xdr:row>13</xdr:row>
      <xdr:rowOff>2558143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3ADDAE7-0602-40CB-B177-7F1EFE503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9678" y="3333749"/>
          <a:ext cx="3874225" cy="2503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77"/>
      <c r="C2" s="178"/>
      <c r="D2" s="183" t="s">
        <v>0</v>
      </c>
      <c r="E2" s="184"/>
      <c r="F2" s="184"/>
      <c r="G2" s="184"/>
      <c r="H2" s="184"/>
      <c r="I2" s="184"/>
      <c r="J2" s="184"/>
      <c r="K2" s="185"/>
      <c r="L2" s="150"/>
      <c r="M2" s="151"/>
    </row>
    <row r="3" spans="2:13" ht="20.25" customHeight="1" x14ac:dyDescent="0.3">
      <c r="B3" s="179"/>
      <c r="C3" s="180"/>
      <c r="D3" s="156" t="s">
        <v>1</v>
      </c>
      <c r="E3" s="157"/>
      <c r="F3" s="157"/>
      <c r="G3" s="157"/>
      <c r="H3" s="157"/>
      <c r="I3" s="157"/>
      <c r="J3" s="157"/>
      <c r="K3" s="158"/>
      <c r="L3" s="152"/>
      <c r="M3" s="153"/>
    </row>
    <row r="4" spans="2:13" ht="20.25" customHeight="1" thickBot="1" x14ac:dyDescent="0.35">
      <c r="B4" s="181"/>
      <c r="C4" s="182"/>
      <c r="D4" s="159"/>
      <c r="E4" s="160"/>
      <c r="F4" s="160"/>
      <c r="G4" s="160"/>
      <c r="H4" s="160"/>
      <c r="I4" s="160"/>
      <c r="J4" s="160"/>
      <c r="K4" s="161"/>
      <c r="L4" s="154"/>
      <c r="M4" s="155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62" t="s">
        <v>10</v>
      </c>
      <c r="C11" s="164" t="s">
        <v>11</v>
      </c>
      <c r="D11" s="165"/>
      <c r="E11" s="165"/>
      <c r="F11" s="165"/>
      <c r="G11" s="195" t="s">
        <v>12</v>
      </c>
      <c r="H11" s="168" t="s">
        <v>13</v>
      </c>
      <c r="I11" s="169"/>
      <c r="J11" s="170"/>
      <c r="K11" s="164" t="s">
        <v>14</v>
      </c>
      <c r="L11" s="165"/>
      <c r="M11" s="171"/>
    </row>
    <row r="12" spans="2:13" ht="12.75" customHeight="1" x14ac:dyDescent="0.3">
      <c r="B12" s="163"/>
      <c r="C12" s="166"/>
      <c r="D12" s="167"/>
      <c r="E12" s="167"/>
      <c r="F12" s="167"/>
      <c r="G12" s="196"/>
      <c r="H12" s="18" t="s">
        <v>15</v>
      </c>
      <c r="I12" s="18" t="s">
        <v>16</v>
      </c>
      <c r="J12" s="18" t="s">
        <v>17</v>
      </c>
      <c r="K12" s="166"/>
      <c r="L12" s="167"/>
      <c r="M12" s="172"/>
    </row>
    <row r="13" spans="2:13" ht="15" customHeight="1" x14ac:dyDescent="0.3">
      <c r="B13" s="3">
        <v>1</v>
      </c>
      <c r="C13" s="173" t="s">
        <v>18</v>
      </c>
      <c r="D13" s="174"/>
      <c r="E13" s="174"/>
      <c r="F13" s="174"/>
      <c r="G13" s="174"/>
      <c r="H13" s="174"/>
      <c r="I13" s="174"/>
      <c r="J13" s="174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73" t="s">
        <v>19</v>
      </c>
      <c r="D17" s="174"/>
      <c r="E17" s="174"/>
      <c r="F17" s="174"/>
      <c r="G17" s="174"/>
      <c r="H17" s="174"/>
      <c r="I17" s="174"/>
      <c r="J17" s="174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73" t="s">
        <v>24</v>
      </c>
      <c r="D20" s="174"/>
      <c r="E20" s="174"/>
      <c r="F20" s="174"/>
      <c r="G20" s="174"/>
      <c r="H20" s="174"/>
      <c r="I20" s="174"/>
      <c r="J20" s="174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73" t="s">
        <v>43</v>
      </c>
      <c r="D30" s="174"/>
      <c r="E30" s="174"/>
      <c r="F30" s="174"/>
      <c r="G30" s="174"/>
      <c r="H30" s="174"/>
      <c r="I30" s="174"/>
      <c r="J30" s="174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73" t="s">
        <v>60</v>
      </c>
      <c r="D39" s="174"/>
      <c r="E39" s="174"/>
      <c r="F39" s="174"/>
      <c r="G39" s="174"/>
      <c r="H39" s="174"/>
      <c r="I39" s="174"/>
      <c r="J39" s="174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75" t="s">
        <v>63</v>
      </c>
      <c r="D41" s="176"/>
      <c r="E41" s="176"/>
      <c r="F41" s="176"/>
      <c r="G41" s="176"/>
      <c r="H41" s="176"/>
      <c r="I41" s="176"/>
      <c r="J41" s="176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73" t="s">
        <v>43</v>
      </c>
      <c r="D49" s="174"/>
      <c r="E49" s="174"/>
      <c r="F49" s="174"/>
      <c r="G49" s="174"/>
      <c r="H49" s="174"/>
      <c r="I49" s="174"/>
      <c r="J49" s="174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86" t="s">
        <v>85</v>
      </c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8"/>
    </row>
    <row r="55" spans="2:13" ht="20.100000000000001" customHeight="1" thickBot="1" x14ac:dyDescent="0.35">
      <c r="B55" s="189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1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21" t="s">
        <v>86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3"/>
    </row>
    <row r="58" spans="2:13" ht="17.25" customHeight="1" x14ac:dyDescent="0.3">
      <c r="B58" s="224" t="s">
        <v>87</v>
      </c>
      <c r="C58" s="225"/>
      <c r="D58" s="225"/>
      <c r="E58" s="197" t="s">
        <v>88</v>
      </c>
      <c r="F58" s="198"/>
      <c r="G58" s="198"/>
      <c r="H58" s="199"/>
      <c r="I58" s="198" t="s">
        <v>89</v>
      </c>
      <c r="J58" s="198"/>
      <c r="K58" s="198"/>
      <c r="L58" s="198"/>
      <c r="M58" s="212"/>
    </row>
    <row r="59" spans="2:13" x14ac:dyDescent="0.3">
      <c r="B59" s="217" t="s">
        <v>90</v>
      </c>
      <c r="C59" s="218"/>
      <c r="D59" s="218"/>
      <c r="E59" s="200" t="s">
        <v>90</v>
      </c>
      <c r="F59" s="201"/>
      <c r="G59" s="201"/>
      <c r="H59" s="202"/>
      <c r="I59" s="201" t="s">
        <v>90</v>
      </c>
      <c r="J59" s="201"/>
      <c r="K59" s="201"/>
      <c r="L59" s="201"/>
      <c r="M59" s="213"/>
    </row>
    <row r="60" spans="2:13" x14ac:dyDescent="0.3">
      <c r="B60" s="219" t="s">
        <v>91</v>
      </c>
      <c r="C60" s="220"/>
      <c r="D60" s="220"/>
      <c r="E60" s="203" t="s">
        <v>91</v>
      </c>
      <c r="F60" s="204"/>
      <c r="G60" s="204"/>
      <c r="H60" s="205"/>
      <c r="I60" s="204" t="s">
        <v>91</v>
      </c>
      <c r="J60" s="204"/>
      <c r="K60" s="204"/>
      <c r="L60" s="204"/>
      <c r="M60" s="214"/>
    </row>
    <row r="61" spans="2:13" x14ac:dyDescent="0.3">
      <c r="B61" s="219"/>
      <c r="C61" s="220"/>
      <c r="D61" s="220"/>
      <c r="E61" s="206"/>
      <c r="F61" s="207"/>
      <c r="G61" s="207"/>
      <c r="H61" s="208"/>
      <c r="I61" s="207"/>
      <c r="J61" s="207"/>
      <c r="K61" s="207"/>
      <c r="L61" s="207"/>
      <c r="M61" s="215"/>
    </row>
    <row r="62" spans="2:13" x14ac:dyDescent="0.3">
      <c r="B62" s="219"/>
      <c r="C62" s="220"/>
      <c r="D62" s="220"/>
      <c r="E62" s="206"/>
      <c r="F62" s="207"/>
      <c r="G62" s="207"/>
      <c r="H62" s="208"/>
      <c r="I62" s="207"/>
      <c r="J62" s="207"/>
      <c r="K62" s="207"/>
      <c r="L62" s="207"/>
      <c r="M62" s="215"/>
    </row>
    <row r="63" spans="2:13" x14ac:dyDescent="0.3">
      <c r="B63" s="219"/>
      <c r="C63" s="220"/>
      <c r="D63" s="220"/>
      <c r="E63" s="206"/>
      <c r="F63" s="207"/>
      <c r="G63" s="207"/>
      <c r="H63" s="208"/>
      <c r="I63" s="207"/>
      <c r="J63" s="207"/>
      <c r="K63" s="207"/>
      <c r="L63" s="207"/>
      <c r="M63" s="215"/>
    </row>
    <row r="64" spans="2:13" x14ac:dyDescent="0.3">
      <c r="B64" s="219"/>
      <c r="C64" s="220"/>
      <c r="D64" s="220"/>
      <c r="E64" s="209"/>
      <c r="F64" s="210"/>
      <c r="G64" s="210"/>
      <c r="H64" s="211"/>
      <c r="I64" s="210"/>
      <c r="J64" s="210"/>
      <c r="K64" s="210"/>
      <c r="L64" s="210"/>
      <c r="M64" s="216"/>
    </row>
    <row r="65" spans="2:13" ht="15" thickBot="1" x14ac:dyDescent="0.35">
      <c r="B65" s="192" t="s">
        <v>92</v>
      </c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1:L35"/>
  <sheetViews>
    <sheetView showGridLines="0" zoomScale="70" zoomScaleNormal="70" zoomScaleSheetLayoutView="70" workbookViewId="0">
      <selection activeCell="B29" sqref="B29:L30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129.109375" bestFit="1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68"/>
      <c r="C2" s="269"/>
      <c r="D2" s="272"/>
      <c r="E2" s="272"/>
      <c r="F2" s="272"/>
      <c r="G2" s="272"/>
      <c r="H2" s="272"/>
      <c r="I2" s="272"/>
      <c r="J2" s="273"/>
      <c r="K2" s="254"/>
      <c r="L2" s="255"/>
    </row>
    <row r="3" spans="2:12" ht="20.25" customHeight="1" thickBot="1" x14ac:dyDescent="0.35">
      <c r="B3" s="270"/>
      <c r="C3" s="271"/>
      <c r="D3" s="274"/>
      <c r="E3" s="274"/>
      <c r="F3" s="274"/>
      <c r="G3" s="274"/>
      <c r="H3" s="274"/>
      <c r="I3" s="274"/>
      <c r="J3" s="275"/>
      <c r="K3" s="256"/>
      <c r="L3" s="257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115</v>
      </c>
      <c r="D5" s="89"/>
      <c r="E5" s="89"/>
      <c r="F5" s="104" t="s">
        <v>95</v>
      </c>
      <c r="G5" s="278" t="s">
        <v>116</v>
      </c>
      <c r="H5" s="278"/>
      <c r="I5" s="278"/>
      <c r="J5" s="278"/>
      <c r="K5" s="278"/>
      <c r="L5" s="279"/>
    </row>
    <row r="6" spans="2:12" ht="27.75" customHeight="1" x14ac:dyDescent="0.3">
      <c r="B6" s="118" t="s">
        <v>118</v>
      </c>
      <c r="C6" s="142" t="s">
        <v>151</v>
      </c>
      <c r="D6" s="95"/>
      <c r="E6" s="95"/>
      <c r="F6" s="105" t="s">
        <v>97</v>
      </c>
      <c r="G6" s="276">
        <v>27</v>
      </c>
      <c r="H6" s="276"/>
      <c r="I6" s="276"/>
      <c r="J6" s="276"/>
      <c r="K6" s="276"/>
      <c r="L6" s="277"/>
    </row>
    <row r="7" spans="2:12" ht="18" customHeight="1" thickBot="1" x14ac:dyDescent="0.35">
      <c r="B7" s="103" t="s">
        <v>98</v>
      </c>
      <c r="C7" s="107">
        <f ca="1">TODAY()</f>
        <v>45688</v>
      </c>
      <c r="D7" s="90"/>
      <c r="E7" s="90"/>
      <c r="F7" s="106" t="s">
        <v>99</v>
      </c>
      <c r="G7" s="240">
        <v>41643</v>
      </c>
      <c r="H7" s="240"/>
      <c r="I7" s="240"/>
      <c r="J7" s="240"/>
      <c r="K7" s="240"/>
      <c r="L7" s="241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42" t="s">
        <v>100</v>
      </c>
      <c r="C9" s="243"/>
      <c r="D9" s="243"/>
      <c r="E9" s="243"/>
      <c r="F9" s="243"/>
      <c r="G9" s="243"/>
      <c r="H9" s="243"/>
      <c r="I9" s="243"/>
      <c r="J9" s="243"/>
      <c r="K9" s="243"/>
      <c r="L9" s="244"/>
    </row>
    <row r="10" spans="2:12" ht="12.75" customHeight="1" x14ac:dyDescent="0.3">
      <c r="B10" s="245"/>
      <c r="C10" s="246"/>
      <c r="D10" s="246"/>
      <c r="E10" s="246"/>
      <c r="F10" s="246"/>
      <c r="G10" s="246"/>
      <c r="H10" s="246"/>
      <c r="I10" s="246"/>
      <c r="J10" s="246"/>
      <c r="K10" s="246"/>
      <c r="L10" s="247"/>
    </row>
    <row r="11" spans="2:12" ht="26.25" customHeight="1" thickBot="1" x14ac:dyDescent="0.35">
      <c r="B11" s="93"/>
      <c r="C11" s="110" t="s">
        <v>101</v>
      </c>
      <c r="D11" s="95" t="s">
        <v>114</v>
      </c>
      <c r="E11" s="95"/>
      <c r="F11" s="95" t="s">
        <v>102</v>
      </c>
      <c r="G11" s="94"/>
      <c r="H11" s="94"/>
      <c r="I11" s="94"/>
      <c r="J11" s="94"/>
      <c r="K11" s="94" t="s">
        <v>103</v>
      </c>
      <c r="L11" s="96"/>
    </row>
    <row r="12" spans="2:12" x14ac:dyDescent="0.3">
      <c r="B12" s="248" t="s">
        <v>10</v>
      </c>
      <c r="C12" s="233" t="s">
        <v>104</v>
      </c>
      <c r="D12" s="235" t="s">
        <v>105</v>
      </c>
      <c r="E12" s="235" t="s">
        <v>106</v>
      </c>
      <c r="F12" s="235" t="s">
        <v>107</v>
      </c>
      <c r="G12" s="237" t="s">
        <v>13</v>
      </c>
      <c r="H12" s="238"/>
      <c r="I12" s="239"/>
      <c r="J12" s="233" t="s">
        <v>14</v>
      </c>
      <c r="K12" s="250"/>
      <c r="L12" s="251"/>
    </row>
    <row r="13" spans="2:12" ht="12.75" customHeight="1" x14ac:dyDescent="0.3">
      <c r="B13" s="249"/>
      <c r="C13" s="234"/>
      <c r="D13" s="236"/>
      <c r="E13" s="236"/>
      <c r="F13" s="236"/>
      <c r="G13" s="97" t="s">
        <v>15</v>
      </c>
      <c r="H13" s="97" t="s">
        <v>16</v>
      </c>
      <c r="I13" s="97" t="s">
        <v>17</v>
      </c>
      <c r="J13" s="234"/>
      <c r="K13" s="252"/>
      <c r="L13" s="253"/>
    </row>
    <row r="14" spans="2:12" s="132" customFormat="1" ht="15.6" x14ac:dyDescent="0.3">
      <c r="B14" s="138">
        <v>1</v>
      </c>
      <c r="C14" s="231" t="s">
        <v>129</v>
      </c>
      <c r="D14" s="232"/>
      <c r="E14" s="232"/>
      <c r="F14" s="232"/>
      <c r="G14" s="232"/>
      <c r="H14" s="232"/>
      <c r="I14" s="232"/>
      <c r="J14" s="139"/>
      <c r="K14" s="139"/>
      <c r="L14" s="140"/>
    </row>
    <row r="15" spans="2:12" s="132" customFormat="1" ht="15" customHeight="1" x14ac:dyDescent="0.3">
      <c r="B15" s="129" t="s">
        <v>108</v>
      </c>
      <c r="C15" s="229" t="s">
        <v>126</v>
      </c>
      <c r="D15" s="230"/>
      <c r="E15" s="230"/>
      <c r="F15" s="230"/>
      <c r="G15" s="230"/>
      <c r="H15" s="230"/>
      <c r="I15" s="230"/>
      <c r="J15" s="130"/>
      <c r="K15" s="130"/>
      <c r="L15" s="131"/>
    </row>
    <row r="16" spans="2:12" s="132" customFormat="1" ht="20.100000000000001" customHeight="1" x14ac:dyDescent="0.3">
      <c r="B16" s="144" t="s">
        <v>109</v>
      </c>
      <c r="C16" s="147" t="s">
        <v>137</v>
      </c>
      <c r="D16" s="144" t="s">
        <v>121</v>
      </c>
      <c r="E16" s="146" t="s">
        <v>131</v>
      </c>
      <c r="F16" s="146" t="s">
        <v>132</v>
      </c>
      <c r="G16" s="133" t="s">
        <v>110</v>
      </c>
      <c r="H16" s="133"/>
      <c r="I16" s="133"/>
      <c r="J16" s="226"/>
      <c r="K16" s="227"/>
      <c r="L16" s="228"/>
    </row>
    <row r="17" spans="2:12" s="132" customFormat="1" ht="20.100000000000001" customHeight="1" x14ac:dyDescent="0.3">
      <c r="B17" s="144" t="s">
        <v>160</v>
      </c>
      <c r="C17" s="145" t="s">
        <v>133</v>
      </c>
      <c r="D17" s="144" t="s">
        <v>121</v>
      </c>
      <c r="E17" s="146" t="s">
        <v>134</v>
      </c>
      <c r="F17" s="146" t="s">
        <v>134</v>
      </c>
      <c r="G17" s="133" t="s">
        <v>110</v>
      </c>
      <c r="H17" s="133"/>
      <c r="I17" s="133"/>
      <c r="J17" s="226"/>
      <c r="K17" s="227"/>
      <c r="L17" s="228"/>
    </row>
    <row r="18" spans="2:12" s="132" customFormat="1" ht="20.100000000000001" customHeight="1" x14ac:dyDescent="0.3">
      <c r="B18" s="144" t="s">
        <v>161</v>
      </c>
      <c r="C18" s="148" t="s">
        <v>136</v>
      </c>
      <c r="D18" s="144" t="s">
        <v>121</v>
      </c>
      <c r="E18" s="146" t="s">
        <v>135</v>
      </c>
      <c r="F18" s="146" t="s">
        <v>135</v>
      </c>
      <c r="G18" s="133" t="s">
        <v>110</v>
      </c>
      <c r="H18" s="133"/>
      <c r="I18" s="133"/>
      <c r="J18" s="226"/>
      <c r="K18" s="227"/>
      <c r="L18" s="228"/>
    </row>
    <row r="19" spans="2:12" s="132" customFormat="1" ht="20.100000000000001" customHeight="1" x14ac:dyDescent="0.3">
      <c r="B19" s="144" t="s">
        <v>162</v>
      </c>
      <c r="C19" s="147" t="s">
        <v>150</v>
      </c>
      <c r="D19" s="144" t="s">
        <v>121</v>
      </c>
      <c r="E19" s="146" t="s">
        <v>149</v>
      </c>
      <c r="F19" s="146" t="s">
        <v>149</v>
      </c>
      <c r="G19" s="133" t="s">
        <v>110</v>
      </c>
      <c r="H19" s="133"/>
      <c r="I19" s="133"/>
      <c r="J19" s="149"/>
      <c r="K19" s="149"/>
      <c r="L19" s="149"/>
    </row>
    <row r="20" spans="2:12" s="132" customFormat="1" ht="20.100000000000001" customHeight="1" x14ac:dyDescent="0.3">
      <c r="B20" s="144" t="s">
        <v>163</v>
      </c>
      <c r="C20" s="147" t="s">
        <v>166</v>
      </c>
      <c r="D20" s="144"/>
      <c r="E20" s="146" t="s">
        <v>165</v>
      </c>
      <c r="F20" s="146" t="s">
        <v>165</v>
      </c>
      <c r="G20" s="133" t="s">
        <v>110</v>
      </c>
      <c r="H20" s="133"/>
      <c r="I20" s="133"/>
      <c r="J20" s="149"/>
      <c r="K20" s="149"/>
      <c r="L20" s="149"/>
    </row>
    <row r="21" spans="2:12" s="132" customFormat="1" ht="20.100000000000001" customHeight="1" x14ac:dyDescent="0.3">
      <c r="B21" s="144" t="s">
        <v>164</v>
      </c>
      <c r="C21" s="147" t="s">
        <v>167</v>
      </c>
      <c r="D21" s="144"/>
      <c r="E21" s="146" t="s">
        <v>168</v>
      </c>
      <c r="F21" s="146" t="s">
        <v>168</v>
      </c>
      <c r="G21" s="133" t="s">
        <v>110</v>
      </c>
      <c r="H21" s="133"/>
      <c r="I21" s="133"/>
      <c r="J21" s="149"/>
      <c r="K21" s="149"/>
      <c r="L21" s="149"/>
    </row>
    <row r="22" spans="2:12" s="132" customFormat="1" ht="15.6" x14ac:dyDescent="0.3">
      <c r="B22" s="138">
        <v>2</v>
      </c>
      <c r="C22" s="231" t="s">
        <v>124</v>
      </c>
      <c r="D22" s="232"/>
      <c r="E22" s="232"/>
      <c r="F22" s="232"/>
      <c r="G22" s="232"/>
      <c r="H22" s="232"/>
      <c r="I22" s="232"/>
      <c r="J22" s="139"/>
      <c r="K22" s="139"/>
      <c r="L22" s="140"/>
    </row>
    <row r="23" spans="2:12" s="132" customFormat="1" ht="15.6" x14ac:dyDescent="0.3">
      <c r="B23" s="129" t="s">
        <v>20</v>
      </c>
      <c r="C23" s="229" t="s">
        <v>120</v>
      </c>
      <c r="D23" s="230"/>
      <c r="E23" s="230"/>
      <c r="F23" s="230"/>
      <c r="G23" s="230"/>
      <c r="H23" s="230"/>
      <c r="I23" s="230"/>
      <c r="J23" s="130"/>
      <c r="K23" s="130"/>
      <c r="L23" s="131"/>
    </row>
    <row r="24" spans="2:12" s="132" customFormat="1" ht="20.100000000000001" customHeight="1" x14ac:dyDescent="0.3">
      <c r="B24" s="133" t="s">
        <v>111</v>
      </c>
      <c r="C24" s="141" t="s">
        <v>139</v>
      </c>
      <c r="D24" s="134"/>
      <c r="E24" s="134" t="s">
        <v>140</v>
      </c>
      <c r="F24" s="134" t="s">
        <v>140</v>
      </c>
      <c r="G24" s="133" t="s">
        <v>110</v>
      </c>
      <c r="H24" s="133"/>
      <c r="I24" s="133"/>
      <c r="J24" s="226" t="s">
        <v>122</v>
      </c>
      <c r="K24" s="227"/>
      <c r="L24" s="228"/>
    </row>
    <row r="25" spans="2:12" s="132" customFormat="1" ht="20.100000000000001" customHeight="1" x14ac:dyDescent="0.3">
      <c r="B25" s="133" t="s">
        <v>138</v>
      </c>
      <c r="C25" s="141" t="s">
        <v>141</v>
      </c>
      <c r="D25" s="134"/>
      <c r="E25" s="134" t="s">
        <v>142</v>
      </c>
      <c r="F25" s="134" t="s">
        <v>142</v>
      </c>
      <c r="G25" s="133" t="s">
        <v>110</v>
      </c>
      <c r="H25" s="133"/>
      <c r="I25" s="133"/>
      <c r="J25" s="135"/>
      <c r="K25" s="136"/>
      <c r="L25" s="137"/>
    </row>
    <row r="26" spans="2:12" s="132" customFormat="1" ht="15.6" x14ac:dyDescent="0.3">
      <c r="B26" s="129" t="s">
        <v>22</v>
      </c>
      <c r="C26" s="229" t="s">
        <v>127</v>
      </c>
      <c r="D26" s="230"/>
      <c r="E26" s="230"/>
      <c r="F26" s="230"/>
      <c r="G26" s="230"/>
      <c r="H26" s="230"/>
      <c r="I26" s="230"/>
      <c r="J26" s="130"/>
      <c r="K26" s="130"/>
      <c r="L26" s="131"/>
    </row>
    <row r="27" spans="2:12" s="132" customFormat="1" ht="20.100000000000001" customHeight="1" x14ac:dyDescent="0.3">
      <c r="B27" s="144" t="s">
        <v>143</v>
      </c>
      <c r="C27" s="148" t="s">
        <v>144</v>
      </c>
      <c r="D27" s="146" t="s">
        <v>121</v>
      </c>
      <c r="E27" s="146" t="s">
        <v>145</v>
      </c>
      <c r="F27" s="146" t="s">
        <v>145</v>
      </c>
      <c r="G27" s="133" t="s">
        <v>110</v>
      </c>
      <c r="H27" s="133"/>
      <c r="I27" s="133"/>
      <c r="J27" s="226"/>
      <c r="K27" s="227"/>
      <c r="L27" s="228"/>
    </row>
    <row r="28" spans="2:12" s="132" customFormat="1" ht="20.100000000000001" customHeight="1" thickBot="1" x14ac:dyDescent="0.35">
      <c r="B28" s="144" t="s">
        <v>125</v>
      </c>
      <c r="C28" s="147" t="s">
        <v>128</v>
      </c>
      <c r="D28" s="146" t="s">
        <v>121</v>
      </c>
      <c r="E28" s="146" t="s">
        <v>123</v>
      </c>
      <c r="F28" s="146" t="s">
        <v>123</v>
      </c>
      <c r="G28" s="133" t="s">
        <v>110</v>
      </c>
      <c r="H28" s="133"/>
      <c r="I28" s="133"/>
      <c r="J28" s="226"/>
      <c r="K28" s="227"/>
      <c r="L28" s="228"/>
    </row>
    <row r="29" spans="2:12" ht="4.5" customHeight="1" x14ac:dyDescent="0.3">
      <c r="B29" s="261" t="s">
        <v>117</v>
      </c>
      <c r="C29" s="262"/>
      <c r="D29" s="262"/>
      <c r="E29" s="262"/>
      <c r="F29" s="262"/>
      <c r="G29" s="262"/>
      <c r="H29" s="262"/>
      <c r="I29" s="262"/>
      <c r="J29" s="262"/>
      <c r="K29" s="262"/>
      <c r="L29" s="263"/>
    </row>
    <row r="30" spans="2:12" ht="22.5" customHeight="1" thickBot="1" x14ac:dyDescent="0.35">
      <c r="B30" s="264"/>
      <c r="C30" s="265"/>
      <c r="D30" s="265"/>
      <c r="E30" s="265"/>
      <c r="F30" s="265"/>
      <c r="G30" s="265"/>
      <c r="H30" s="265"/>
      <c r="I30" s="265"/>
      <c r="J30" s="265"/>
      <c r="K30" s="265"/>
      <c r="L30" s="266"/>
    </row>
    <row r="31" spans="2:12" ht="22.5" customHeight="1" x14ac:dyDescent="0.3">
      <c r="B31" s="98" t="s">
        <v>112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2:12" ht="22.5" customHeight="1" x14ac:dyDescent="0.3"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</row>
    <row r="33" spans="2:12" ht="22.5" customHeight="1" x14ac:dyDescent="0.3"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</row>
    <row r="34" spans="2:12" x14ac:dyDescent="0.3">
      <c r="B34" s="258" t="s">
        <v>113</v>
      </c>
      <c r="C34" s="259"/>
      <c r="D34" s="259"/>
      <c r="E34" s="259"/>
      <c r="F34" s="259"/>
      <c r="G34" s="259"/>
      <c r="H34" s="259"/>
      <c r="I34" s="259"/>
      <c r="J34" s="259"/>
      <c r="K34" s="259"/>
      <c r="L34" s="260"/>
    </row>
    <row r="35" spans="2:12" x14ac:dyDescent="0.3">
      <c r="B35" s="119"/>
      <c r="C35" s="120"/>
      <c r="D35" s="119"/>
      <c r="E35" s="119"/>
      <c r="F35" s="119"/>
      <c r="G35" s="120"/>
      <c r="H35" s="120"/>
      <c r="I35" s="120"/>
      <c r="J35" s="120"/>
      <c r="K35" s="120"/>
      <c r="L35" s="120"/>
    </row>
  </sheetData>
  <mergeCells count="28">
    <mergeCell ref="K2:L3"/>
    <mergeCell ref="B34:L34"/>
    <mergeCell ref="B29:L30"/>
    <mergeCell ref="C14:I14"/>
    <mergeCell ref="B32:L32"/>
    <mergeCell ref="C23:I23"/>
    <mergeCell ref="B2:C3"/>
    <mergeCell ref="D2:J3"/>
    <mergeCell ref="J17:L17"/>
    <mergeCell ref="G6:L6"/>
    <mergeCell ref="G5:L5"/>
    <mergeCell ref="J16:L16"/>
    <mergeCell ref="J24:L24"/>
    <mergeCell ref="C12:C13"/>
    <mergeCell ref="D12:D13"/>
    <mergeCell ref="G12:I12"/>
    <mergeCell ref="G7:L7"/>
    <mergeCell ref="B9:L10"/>
    <mergeCell ref="F12:F13"/>
    <mergeCell ref="B12:B13"/>
    <mergeCell ref="E12:E13"/>
    <mergeCell ref="J12:L13"/>
    <mergeCell ref="J28:L28"/>
    <mergeCell ref="C26:I26"/>
    <mergeCell ref="C22:I22"/>
    <mergeCell ref="C15:I15"/>
    <mergeCell ref="J27:L27"/>
    <mergeCell ref="J18:L18"/>
  </mergeCells>
  <phoneticPr fontId="14" type="noConversion"/>
  <conditionalFormatting sqref="H24:H25">
    <cfRule type="notContainsBlanks" dxfId="15" priority="28">
      <formula>LEN(TRIM(H24))&gt;0</formula>
    </cfRule>
  </conditionalFormatting>
  <conditionalFormatting sqref="G24:G25">
    <cfRule type="notContainsBlanks" dxfId="14" priority="26">
      <formula>LEN(TRIM(G24))&gt;0</formula>
    </cfRule>
  </conditionalFormatting>
  <conditionalFormatting sqref="G15">
    <cfRule type="notContainsBlanks" dxfId="13" priority="22">
      <formula>LEN(TRIM(G15))&gt;0</formula>
    </cfRule>
  </conditionalFormatting>
  <conditionalFormatting sqref="H15">
    <cfRule type="notContainsBlanks" dxfId="12" priority="23">
      <formula>LEN(TRIM(H15))&gt;0</formula>
    </cfRule>
  </conditionalFormatting>
  <conditionalFormatting sqref="G16">
    <cfRule type="notContainsBlanks" dxfId="11" priority="20">
      <formula>LEN(TRIM(G16))&gt;0</formula>
    </cfRule>
  </conditionalFormatting>
  <conditionalFormatting sqref="H16">
    <cfRule type="notContainsBlanks" dxfId="10" priority="21">
      <formula>LEN(TRIM(H16))&gt;0</formula>
    </cfRule>
  </conditionalFormatting>
  <conditionalFormatting sqref="G17:G21">
    <cfRule type="notContainsBlanks" dxfId="7" priority="7">
      <formula>LEN(TRIM(G17))&gt;0</formula>
    </cfRule>
  </conditionalFormatting>
  <conditionalFormatting sqref="H17:H21">
    <cfRule type="notContainsBlanks" dxfId="6" priority="8">
      <formula>LEN(TRIM(H17))&gt;0</formula>
    </cfRule>
  </conditionalFormatting>
  <conditionalFormatting sqref="G27">
    <cfRule type="notContainsBlanks" dxfId="5" priority="5">
      <formula>LEN(TRIM(G27))&gt;0</formula>
    </cfRule>
  </conditionalFormatting>
  <conditionalFormatting sqref="H27">
    <cfRule type="notContainsBlanks" dxfId="4" priority="6">
      <formula>LEN(TRIM(H27))&gt;0</formula>
    </cfRule>
  </conditionalFormatting>
  <conditionalFormatting sqref="G28">
    <cfRule type="notContainsBlanks" dxfId="3" priority="4">
      <formula>LEN(TRIM(G28))&gt;0</formula>
    </cfRule>
  </conditionalFormatting>
  <conditionalFormatting sqref="H28">
    <cfRule type="notContainsBlanks" dxfId="2" priority="3">
      <formula>LEN(TRIM(H28))&gt;0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Q29"/>
  <sheetViews>
    <sheetView tabSelected="1" topLeftCell="A4" zoomScale="70" zoomScaleNormal="70" zoomScaleSheetLayoutView="100" workbookViewId="0">
      <selection activeCell="B14" sqref="B14:C14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  <col min="13" max="13" width="9.109375" style="125"/>
  </cols>
  <sheetData>
    <row r="2" spans="2:13" ht="36.75" customHeight="1" x14ac:dyDescent="0.3">
      <c r="B2" s="268"/>
      <c r="C2" s="269"/>
      <c r="D2" s="293" t="s">
        <v>93</v>
      </c>
      <c r="E2" s="272"/>
      <c r="F2" s="272"/>
      <c r="G2" s="272"/>
      <c r="H2" s="272"/>
      <c r="I2" s="273"/>
      <c r="J2" s="99"/>
      <c r="K2" s="99"/>
      <c r="L2" s="112"/>
    </row>
    <row r="3" spans="2:13" ht="20.25" customHeight="1" thickBot="1" x14ac:dyDescent="0.35">
      <c r="B3" s="270"/>
      <c r="C3" s="271"/>
      <c r="D3" s="294"/>
      <c r="E3" s="274"/>
      <c r="F3" s="274"/>
      <c r="G3" s="274"/>
      <c r="H3" s="274"/>
      <c r="I3" s="275"/>
      <c r="J3" s="100"/>
      <c r="K3" s="100"/>
      <c r="L3" s="113"/>
    </row>
    <row r="4" spans="2:13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3" ht="36" customHeight="1" x14ac:dyDescent="0.3">
      <c r="B5" s="101" t="s">
        <v>94</v>
      </c>
      <c r="C5" s="88" t="str">
        <f>Checklist!C5</f>
        <v>nº 069/96</v>
      </c>
      <c r="D5" s="89"/>
      <c r="E5" s="89"/>
      <c r="F5" s="104" t="s">
        <v>95</v>
      </c>
      <c r="G5" s="278" t="str">
        <f>Checklist!G5</f>
        <v>BR-116/RS, entre Camaquã (km 400,500) à Jaguarão (km 661) e BR-392/RS, km 0 (Rio Grande) ao km 199,700 (Santana da Boa Vista)</v>
      </c>
      <c r="H5" s="278"/>
      <c r="I5" s="278"/>
      <c r="J5" s="278"/>
      <c r="K5" s="278"/>
      <c r="L5" s="279"/>
    </row>
    <row r="6" spans="2:13" ht="33.9" customHeight="1" x14ac:dyDescent="0.3">
      <c r="B6" s="102" t="s">
        <v>96</v>
      </c>
      <c r="C6" s="295" t="str">
        <f>Checklist!C6</f>
        <v>Projeto de Recuperação Emergencial da Ponte sobre o Arroio Pelotas (Retiro), localizada no km 511+118 da BR-116/RS.</v>
      </c>
      <c r="D6" s="295"/>
      <c r="E6" s="295"/>
      <c r="F6" s="105" t="s">
        <v>97</v>
      </c>
      <c r="G6" s="276">
        <f>Checklist!G6</f>
        <v>27</v>
      </c>
      <c r="H6" s="276"/>
      <c r="I6" s="276"/>
      <c r="J6" s="276"/>
      <c r="K6" s="276"/>
      <c r="L6" s="277"/>
    </row>
    <row r="7" spans="2:13" ht="18" customHeight="1" thickBot="1" x14ac:dyDescent="0.35">
      <c r="B7" s="103" t="s">
        <v>98</v>
      </c>
      <c r="C7" s="107">
        <f ca="1">Checklist!C7</f>
        <v>45688</v>
      </c>
      <c r="D7" s="90"/>
      <c r="E7" s="90"/>
      <c r="F7" s="106" t="s">
        <v>99</v>
      </c>
      <c r="G7" s="240">
        <f>Checklist!G7</f>
        <v>41643</v>
      </c>
      <c r="H7" s="240"/>
      <c r="I7" s="240"/>
      <c r="J7" s="240"/>
      <c r="K7" s="240"/>
      <c r="L7" s="241"/>
    </row>
    <row r="8" spans="2:13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3" x14ac:dyDescent="0.3">
      <c r="B9" s="242" t="s">
        <v>100</v>
      </c>
      <c r="C9" s="243"/>
      <c r="D9" s="243"/>
      <c r="E9" s="243"/>
      <c r="F9" s="243"/>
      <c r="G9" s="243"/>
      <c r="H9" s="243"/>
      <c r="I9" s="243"/>
      <c r="J9" s="243"/>
      <c r="K9" s="243"/>
      <c r="L9" s="244"/>
    </row>
    <row r="10" spans="2:13" ht="12.75" customHeight="1" x14ac:dyDescent="0.3">
      <c r="B10" s="245"/>
      <c r="C10" s="246"/>
      <c r="D10" s="246"/>
      <c r="E10" s="246"/>
      <c r="F10" s="246"/>
      <c r="G10" s="246"/>
      <c r="H10" s="246"/>
      <c r="I10" s="246"/>
      <c r="J10" s="246"/>
      <c r="K10" s="246"/>
      <c r="L10" s="247"/>
    </row>
    <row r="11" spans="2:13" ht="26.25" customHeight="1" thickBot="1" x14ac:dyDescent="0.35">
      <c r="B11" s="93"/>
      <c r="C11" s="110" t="s">
        <v>101</v>
      </c>
      <c r="D11" s="94"/>
      <c r="E11" s="95" t="s">
        <v>114</v>
      </c>
      <c r="F11" s="95"/>
      <c r="G11" s="95"/>
      <c r="H11" s="95" t="s">
        <v>102</v>
      </c>
      <c r="I11" s="94"/>
      <c r="J11" s="94"/>
      <c r="K11" s="94" t="s">
        <v>103</v>
      </c>
      <c r="L11" s="96"/>
    </row>
    <row r="12" spans="2:13" ht="20.100000000000001" customHeight="1" thickBot="1" x14ac:dyDescent="0.35">
      <c r="B12" s="284" t="s">
        <v>119</v>
      </c>
      <c r="C12" s="285"/>
      <c r="D12" s="285"/>
      <c r="E12" s="285"/>
      <c r="F12" s="285"/>
      <c r="G12" s="285"/>
      <c r="H12" s="285"/>
      <c r="I12" s="285"/>
      <c r="J12" s="285"/>
      <c r="K12" s="285"/>
      <c r="L12" s="286"/>
    </row>
    <row r="13" spans="2:13" ht="20.100000000000001" customHeight="1" x14ac:dyDescent="0.3">
      <c r="B13" s="111" t="s">
        <v>108</v>
      </c>
      <c r="C13" s="283" t="s">
        <v>130</v>
      </c>
      <c r="D13" s="283"/>
      <c r="E13" s="283"/>
      <c r="F13" s="283"/>
      <c r="G13" s="283"/>
      <c r="H13" s="283"/>
      <c r="I13" s="283"/>
      <c r="J13" s="108"/>
      <c r="K13" s="108"/>
      <c r="L13" s="109"/>
    </row>
    <row r="14" spans="2:13" s="124" customFormat="1" ht="205.5" customHeight="1" x14ac:dyDescent="0.3">
      <c r="B14" s="287"/>
      <c r="C14" s="288"/>
      <c r="D14" s="287"/>
      <c r="E14" s="288"/>
      <c r="F14" s="287"/>
      <c r="G14" s="289"/>
      <c r="H14" s="289"/>
      <c r="I14" s="288"/>
      <c r="J14" s="287"/>
      <c r="K14" s="289"/>
      <c r="L14" s="288"/>
      <c r="M14" s="126"/>
    </row>
    <row r="15" spans="2:13" ht="20.100000000000001" customHeight="1" thickBot="1" x14ac:dyDescent="0.35">
      <c r="B15" s="280" t="s">
        <v>159</v>
      </c>
      <c r="C15" s="281"/>
      <c r="D15" s="280"/>
      <c r="E15" s="281"/>
      <c r="F15" s="280"/>
      <c r="G15" s="282"/>
      <c r="H15" s="282"/>
      <c r="I15" s="281"/>
      <c r="J15" s="280"/>
      <c r="K15" s="282"/>
      <c r="L15" s="281"/>
    </row>
    <row r="16" spans="2:13" ht="20.100000000000001" customHeight="1" thickBot="1" x14ac:dyDescent="0.35">
      <c r="B16" s="284" t="s">
        <v>146</v>
      </c>
      <c r="C16" s="285"/>
      <c r="D16" s="285"/>
      <c r="E16" s="285"/>
      <c r="F16" s="285"/>
      <c r="G16" s="285"/>
      <c r="H16" s="285"/>
      <c r="I16" s="285"/>
      <c r="J16" s="285"/>
      <c r="K16" s="285"/>
      <c r="L16" s="286"/>
    </row>
    <row r="17" spans="2:17" ht="20.100000000000001" customHeight="1" x14ac:dyDescent="0.3">
      <c r="B17" s="111" t="s">
        <v>20</v>
      </c>
      <c r="C17" s="283" t="s">
        <v>147</v>
      </c>
      <c r="D17" s="283"/>
      <c r="E17" s="283"/>
      <c r="F17" s="283"/>
      <c r="G17" s="283"/>
      <c r="H17" s="283"/>
      <c r="I17" s="283"/>
      <c r="J17" s="108"/>
      <c r="K17" s="108"/>
      <c r="L17" s="109"/>
    </row>
    <row r="18" spans="2:17" s="124" customFormat="1" ht="205.5" customHeight="1" x14ac:dyDescent="0.3">
      <c r="B18" s="287"/>
      <c r="C18" s="288"/>
      <c r="D18" s="287"/>
      <c r="E18" s="288"/>
      <c r="F18" s="287"/>
      <c r="G18" s="289"/>
      <c r="H18" s="289"/>
      <c r="I18" s="288"/>
      <c r="J18" s="287"/>
      <c r="K18" s="289"/>
      <c r="L18" s="288"/>
      <c r="M18" s="126"/>
    </row>
    <row r="19" spans="2:17" ht="20.100000000000001" customHeight="1" thickBot="1" x14ac:dyDescent="0.35">
      <c r="B19" s="280" t="s">
        <v>152</v>
      </c>
      <c r="C19" s="281"/>
      <c r="D19" s="280" t="s">
        <v>152</v>
      </c>
      <c r="E19" s="281"/>
      <c r="F19" s="280" t="s">
        <v>153</v>
      </c>
      <c r="G19" s="282"/>
      <c r="H19" s="282"/>
      <c r="I19" s="281"/>
      <c r="J19" s="280" t="s">
        <v>153</v>
      </c>
      <c r="K19" s="282"/>
      <c r="L19" s="281"/>
    </row>
    <row r="20" spans="2:17" s="124" customFormat="1" ht="205.5" customHeight="1" x14ac:dyDescent="0.3">
      <c r="B20" s="287"/>
      <c r="C20" s="288"/>
      <c r="D20" s="287"/>
      <c r="E20" s="288"/>
      <c r="F20" s="287"/>
      <c r="G20" s="289"/>
      <c r="H20" s="289"/>
      <c r="I20" s="288"/>
      <c r="J20" s="287"/>
      <c r="K20" s="289"/>
      <c r="L20" s="288"/>
      <c r="M20" s="126"/>
      <c r="N20"/>
      <c r="Q20"/>
    </row>
    <row r="21" spans="2:17" ht="20.100000000000001" customHeight="1" thickBot="1" x14ac:dyDescent="0.35">
      <c r="B21" s="280" t="s">
        <v>154</v>
      </c>
      <c r="C21" s="281"/>
      <c r="D21" s="280" t="s">
        <v>154</v>
      </c>
      <c r="E21" s="281"/>
      <c r="F21" s="299" t="s">
        <v>155</v>
      </c>
      <c r="G21" s="299"/>
      <c r="H21" s="299"/>
      <c r="I21" s="300"/>
      <c r="J21" s="280" t="s">
        <v>155</v>
      </c>
      <c r="K21" s="282"/>
      <c r="L21" s="281"/>
    </row>
    <row r="22" spans="2:17" s="124" customFormat="1" ht="205.5" customHeight="1" x14ac:dyDescent="0.3">
      <c r="B22" s="287"/>
      <c r="C22" s="288"/>
      <c r="D22" s="287"/>
      <c r="E22" s="288"/>
      <c r="F22" s="287"/>
      <c r="G22" s="289"/>
      <c r="H22" s="289"/>
      <c r="I22" s="288"/>
      <c r="J22" s="287"/>
      <c r="K22" s="289"/>
      <c r="L22" s="288"/>
      <c r="M22" s="126"/>
      <c r="N22"/>
      <c r="Q22"/>
    </row>
    <row r="23" spans="2:17" ht="20.100000000000001" customHeight="1" thickBot="1" x14ac:dyDescent="0.35">
      <c r="B23" s="280" t="s">
        <v>156</v>
      </c>
      <c r="C23" s="281"/>
      <c r="D23" s="280" t="s">
        <v>156</v>
      </c>
      <c r="E23" s="281"/>
      <c r="F23" s="299" t="s">
        <v>148</v>
      </c>
      <c r="G23" s="299"/>
      <c r="H23" s="299"/>
      <c r="I23" s="300"/>
      <c r="J23" s="280" t="s">
        <v>148</v>
      </c>
      <c r="K23" s="282"/>
      <c r="L23" s="281"/>
    </row>
    <row r="24" spans="2:17" s="124" customFormat="1" ht="219.75" customHeight="1" x14ac:dyDescent="0.3">
      <c r="B24" s="287"/>
      <c r="C24" s="288"/>
      <c r="D24" s="287"/>
      <c r="E24" s="288"/>
      <c r="F24" s="287"/>
      <c r="G24" s="289"/>
      <c r="H24" s="289"/>
      <c r="I24" s="288"/>
      <c r="J24" s="287"/>
      <c r="K24" s="289"/>
      <c r="L24" s="288"/>
      <c r="M24" s="128"/>
      <c r="N24" s="123"/>
      <c r="P24"/>
    </row>
    <row r="25" spans="2:17" ht="20.100000000000001" customHeight="1" thickBot="1" x14ac:dyDescent="0.35">
      <c r="B25" s="280" t="s">
        <v>157</v>
      </c>
      <c r="C25" s="281"/>
      <c r="D25" s="280" t="s">
        <v>157</v>
      </c>
      <c r="E25" s="281"/>
      <c r="F25" s="280" t="s">
        <v>158</v>
      </c>
      <c r="G25" s="282"/>
      <c r="H25" s="282"/>
      <c r="I25" s="281"/>
      <c r="J25" s="280"/>
      <c r="K25" s="282"/>
      <c r="L25" s="281"/>
    </row>
    <row r="26" spans="2:17" ht="22.5" customHeight="1" x14ac:dyDescent="0.3">
      <c r="B26" s="296" t="s">
        <v>112</v>
      </c>
      <c r="C26" s="297"/>
      <c r="D26" s="297"/>
      <c r="E26" s="297"/>
      <c r="F26" s="297"/>
      <c r="G26" s="297"/>
      <c r="H26" s="297"/>
      <c r="I26" s="297"/>
      <c r="J26" s="297"/>
      <c r="K26" s="297"/>
      <c r="L26" s="298"/>
      <c r="M26" s="127"/>
      <c r="N26" s="122"/>
    </row>
    <row r="27" spans="2:17" x14ac:dyDescent="0.3"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127"/>
      <c r="N27" s="122"/>
    </row>
    <row r="28" spans="2:17" ht="22.5" customHeight="1" x14ac:dyDescent="0.3">
      <c r="B28" s="117"/>
      <c r="C28" s="87"/>
      <c r="D28" s="87"/>
      <c r="E28" s="87"/>
      <c r="F28" s="87"/>
      <c r="G28" s="87"/>
      <c r="H28" s="87"/>
      <c r="I28" s="87"/>
      <c r="J28" s="87"/>
      <c r="K28" s="87"/>
      <c r="L28" s="121"/>
      <c r="M28" s="127"/>
      <c r="N28" s="122"/>
    </row>
    <row r="29" spans="2:17" ht="15" thickBot="1" x14ac:dyDescent="0.35">
      <c r="B29" s="290" t="s">
        <v>113</v>
      </c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127"/>
      <c r="N29" s="122"/>
    </row>
  </sheetData>
  <mergeCells count="54">
    <mergeCell ref="J20:L20"/>
    <mergeCell ref="B21:C21"/>
    <mergeCell ref="F21:I21"/>
    <mergeCell ref="J21:L21"/>
    <mergeCell ref="D21:E21"/>
    <mergeCell ref="D25:E25"/>
    <mergeCell ref="B19:C19"/>
    <mergeCell ref="F19:I19"/>
    <mergeCell ref="J19:L19"/>
    <mergeCell ref="D19:E19"/>
    <mergeCell ref="B22:C22"/>
    <mergeCell ref="D22:E22"/>
    <mergeCell ref="F22:I22"/>
    <mergeCell ref="J22:L22"/>
    <mergeCell ref="B23:C23"/>
    <mergeCell ref="D23:E23"/>
    <mergeCell ref="F23:I23"/>
    <mergeCell ref="J23:L23"/>
    <mergeCell ref="B20:C20"/>
    <mergeCell ref="D20:E20"/>
    <mergeCell ref="F20:I20"/>
    <mergeCell ref="D2:I3"/>
    <mergeCell ref="B9:L10"/>
    <mergeCell ref="B2:C3"/>
    <mergeCell ref="G5:L5"/>
    <mergeCell ref="G6:L6"/>
    <mergeCell ref="G7:L7"/>
    <mergeCell ref="C6:E6"/>
    <mergeCell ref="B29:L29"/>
    <mergeCell ref="B16:L16"/>
    <mergeCell ref="C17:I17"/>
    <mergeCell ref="B18:C18"/>
    <mergeCell ref="D18:E18"/>
    <mergeCell ref="F18:I18"/>
    <mergeCell ref="J18:L18"/>
    <mergeCell ref="B27:L27"/>
    <mergeCell ref="B26:L26"/>
    <mergeCell ref="B24:C24"/>
    <mergeCell ref="D24:E24"/>
    <mergeCell ref="F24:I24"/>
    <mergeCell ref="J24:L24"/>
    <mergeCell ref="J25:L25"/>
    <mergeCell ref="B25:C25"/>
    <mergeCell ref="F25:I25"/>
    <mergeCell ref="B12:L12"/>
    <mergeCell ref="B14:C14"/>
    <mergeCell ref="D14:E14"/>
    <mergeCell ref="F14:I14"/>
    <mergeCell ref="J14:L14"/>
    <mergeCell ref="B15:C15"/>
    <mergeCell ref="D15:E15"/>
    <mergeCell ref="F15:I15"/>
    <mergeCell ref="J15:L15"/>
    <mergeCell ref="C13:I13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2025-01-31T17:28:50Z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